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<sst xmlns="http://schemas.openxmlformats.org/spreadsheetml/2006/main" count="15" uniqueCount="15">
  <si>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slope</t>
  </si>
  <si>
    <t>intercept</t>
  </si>
  <si>
    <t>X</t>
  </si>
  <si>
    <t>Y</t>
  </si>
  <si>
    <t>Lat</t>
  </si>
  <si>
    <t>Long</t>
  </si>
  <si>
    <t>Phillips</t>
  </si>
  <si>
    <t>Statler</t>
  </si>
  <si>
    <t>Johnson Mu</t>
  </si>
  <si>
    <t>Olin Lib</t>
  </si>
  <si>
    <t>White</t>
  </si>
  <si>
    <t>McGraw</t>
  </si>
  <si>
    <t>Morrill</t>
  </si>
  <si>
    <t>Longitude</t>
  </si>
  <si>
    <t>Latitude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</si>
</sst>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E+00"/>
    <numFmt numFmtId="165" formatCode="0.000000E+00"/>
    <numFmt numFmtId="166" formatCode="0.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X vs Longitude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"/>
            </c:trendlineLbl>
          </c:trendline>
          <c:xVal>
            <c:numRef>
              <c:f>Sheet1!$F$6:$F$11</c:f>
              <c:numCache/>
            </c:numRef>
          </c:xVal>
          <c:yVal>
            <c:numRef>
              <c:f>Sheet1!$B$6:$B$11</c:f>
              <c:numCache/>
            </c:numRef>
          </c:yVal>
          <c:smooth val="0"/>
        </c:ser>
        <c:axId val="34528779"/>
        <c:axId val="42323556"/>
      </c:scatterChart>
      <c:valAx>
        <c:axId val="34528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Longitude (Decimal 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23556"/>
        <c:crosses val="autoZero"/>
        <c:crossBetween val="midCat"/>
        <c:dispUnits/>
      </c:valAx>
      <c:valAx>
        <c:axId val="42323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 coord (Pixels)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287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 vs Latitude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"/>
            </c:trendlineLbl>
          </c:trendline>
          <c:xVal>
            <c:numRef>
              <c:f>Sheet1!$E$6:$E$11</c:f>
              <c:numCache/>
            </c:numRef>
          </c:xVal>
          <c:yVal>
            <c:numRef>
              <c:f>Sheet1!$C$6:$C$11</c:f>
              <c:numCache/>
            </c:numRef>
          </c:yVal>
          <c:smooth val="0"/>
        </c:ser>
        <c:axId val="45367685"/>
        <c:axId val="5655982"/>
      </c:scatterChart>
      <c:valAx>
        <c:axId val="45367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(Decimal 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5982"/>
        <c:crosses val="autoZero"/>
        <c:crossBetween val="midCat"/>
        <c:dispUnits/>
      </c:valAx>
      <c:valAx>
        <c:axId val="5655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coord (Pixels)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676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142875</xdr:rowOff>
    </xdr:from>
    <xdr:to>
      <xdr:col>12</xdr:col>
      <xdr:colOff>228600</xdr:colOff>
      <xdr:row>15</xdr:row>
      <xdr:rowOff>95250</xdr:rowOff>
    </xdr:to>
    <xdr:graphicFrame>
      <xdr:nvGraphicFramePr>
        <xdr:cNvPr id="1" name="Chart 4"/>
        <xdr:cNvGraphicFramePr/>
      </xdr:nvGraphicFramePr>
      <xdr:xfrm>
        <a:off x="4533900" y="142875"/>
        <a:ext cx="36957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14</xdr:row>
      <xdr:rowOff>152400</xdr:rowOff>
    </xdr:from>
    <xdr:to>
      <xdr:col>12</xdr:col>
      <xdr:colOff>247650</xdr:colOff>
      <xdr:row>32</xdr:row>
      <xdr:rowOff>95250</xdr:rowOff>
    </xdr:to>
    <xdr:graphicFrame>
      <xdr:nvGraphicFramePr>
        <xdr:cNvPr id="2" name="Chart 5"/>
        <xdr:cNvGraphicFramePr/>
      </xdr:nvGraphicFramePr>
      <xdr:xfrm>
        <a:off x="4562475" y="2419350"/>
        <a:ext cx="36861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8"/>
  <sheetViews>
    <sheetView tabSelected="1" workbookViewId="0" topLeftCell="A1">
      <selection activeCell="C6" sqref="C6"/>
    </sheetView>
  </sheetViews>
  <sheetFormatPr defaultColWidth="9.140625" defaultRowHeight="12.75"/>
  <cols>
    <col min="2" max="2" width="15.140625" style="0" bestFit="1" customWidth="1"/>
    <col min="3" max="3" width="13.421875" style="0" customWidth="1"/>
  </cols>
  <sheetData>
    <row r="5" spans="2:6" ht="12.75">
      <c r="B5" t="s">
        <v>2</v>
      </c>
      <c r="C5" t="s">
        <v>3</v>
      </c>
      <c r="E5" t="s">
        <v>4</v>
      </c>
      <c r="F5" t="s">
        <v>5</v>
      </c>
    </row>
    <row r="6" spans="1:6" ht="12.75">
      <c r="A6" t="s">
        <v>6</v>
      </c>
      <c r="B6">
        <v>270</v>
      </c>
      <c r="C6">
        <v>560</v>
      </c>
      <c r="E6">
        <v>26.711</v>
      </c>
      <c r="F6">
        <v>28.939</v>
      </c>
    </row>
    <row r="7" spans="1:6" ht="12.75">
      <c r="A7" t="s">
        <v>8</v>
      </c>
      <c r="B7">
        <v>30</v>
      </c>
      <c r="C7">
        <v>63</v>
      </c>
      <c r="E7">
        <v>27.04</v>
      </c>
      <c r="F7">
        <v>29.154</v>
      </c>
    </row>
    <row r="8" spans="1:6" ht="12.75">
      <c r="A8" t="s">
        <v>9</v>
      </c>
      <c r="B8">
        <v>130</v>
      </c>
      <c r="C8">
        <v>293</v>
      </c>
      <c r="E8">
        <v>26.89</v>
      </c>
      <c r="F8">
        <v>29.068</v>
      </c>
    </row>
    <row r="9" spans="1:6" ht="12.75">
      <c r="A9" t="s">
        <v>10</v>
      </c>
      <c r="B9">
        <v>87</v>
      </c>
      <c r="C9">
        <v>90</v>
      </c>
      <c r="E9">
        <v>27.018</v>
      </c>
      <c r="F9">
        <v>29.105</v>
      </c>
    </row>
    <row r="10" spans="1:6" ht="12.75">
      <c r="A10" t="s">
        <v>11</v>
      </c>
      <c r="B10">
        <v>87</v>
      </c>
      <c r="C10">
        <v>185</v>
      </c>
      <c r="E10">
        <v>26.955</v>
      </c>
      <c r="F10">
        <v>29.108</v>
      </c>
    </row>
    <row r="11" spans="1:6" ht="12.75">
      <c r="A11" t="s">
        <v>12</v>
      </c>
      <c r="B11">
        <v>87</v>
      </c>
      <c r="C11">
        <v>262</v>
      </c>
      <c r="E11">
        <v>26.916</v>
      </c>
      <c r="F11">
        <v>29.106</v>
      </c>
    </row>
    <row r="13" spans="1:6" ht="12.75">
      <c r="A13" t="s">
        <v>7</v>
      </c>
      <c r="B13">
        <v>272</v>
      </c>
      <c r="C13">
        <v>490</v>
      </c>
      <c r="E13">
        <v>26.739</v>
      </c>
      <c r="F13">
        <v>28.959</v>
      </c>
    </row>
    <row r="16" spans="3:5" ht="12.75">
      <c r="C16" t="s">
        <v>13</v>
      </c>
      <c r="E16" t="s">
        <v>14</v>
      </c>
    </row>
    <row r="17" spans="2:5" ht="12.75">
      <c r="B17" t="s">
        <v>0</v>
      </c>
      <c r="C17" s="1">
        <f>SLOPE(B6:B11,F6:F11)</f>
        <v>-1106.9745522784385</v>
      </c>
      <c r="E17">
        <f>SLOPE(C6:C11,E6:E11)</f>
        <v>-1524.7913363745486</v>
      </c>
    </row>
    <row r="18" spans="2:5" ht="12.75">
      <c r="B18" t="s">
        <v>1</v>
      </c>
      <c r="C18">
        <f>INTERCEPT(B6:B11,F6:F11)</f>
        <v>32305.98664692366</v>
      </c>
      <c r="E18">
        <f>INTERCEPT(C6:C11,E6:E11)</f>
        <v>41292.090760763465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Electrical and Computer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labuser</dc:creator>
  <cp:keywords/>
  <dc:description/>
  <cp:lastModifiedBy>labuser</cp:lastModifiedBy>
  <dcterms:created xsi:type="dcterms:W3CDTF">2004-05-02T22:50:12Z</dcterms:created>
  <dcterms:modified xsi:type="dcterms:W3CDTF">2004-05-03T03:59:34Z</dcterms:modified>
  <cp:category/>
  <cp:version/>
  <cp:contentType/>
  <cp:contentStatus/>
</cp:coreProperties>
</file>